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086" yWindow="65431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<sst xmlns="http://schemas.openxmlformats.org/spreadsheetml/2006/main" count="166" uniqueCount="113">
  <si>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</si>
  <si>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</si>
  <si>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</si>
  <si>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</si>
  <si>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</si>
  <si>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</si>
  <si>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</si>
  <si>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</si>
  <si>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</si>
  <si>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</si>
  <si>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</si>
  <si>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</si>
  <si>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</si>
  <si>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</si>
  <si>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</si>
  <si>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</si>
  <si>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</si>
  <si>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</si>
  <si>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</si>
  <si>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</si>
  <si>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</si>
  <si>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</si>
  <si>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</si>
  <si>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</si>
  <si>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</si>
  <si>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</si>
  <si>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</si>
  <si>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</si>
  <si>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</si>
  <si>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</si>
  <si>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</si>
  <si>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</si>
  <si>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</si>
  <si>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</si>
  <si>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</si>
  <si>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</si>
  <si>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</si>
  <si>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</si>
  <si>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</si>
  <si>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</si>
  <si>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</si>
  <si>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</si>
  <si>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</si>
  <si>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</si>
  <si>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</si>
  <si>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</si>
  <si>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</si>
  <si>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</si>
  <si>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</si>
  <si>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</si>
  <si>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</si>
  <si>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</si>
  <si>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</si>
  <si>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</si>
  <si>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</si>
  <si>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</si>
  <si>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</si>
  <si>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</si>
  <si>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</si>
  <si>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</si>
  <si>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</si>
  <si>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</si>
  <si>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</si>
  <si>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</si>
  <si>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</si>
  <si>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</si>
  <si>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</si>
  <si>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</si>
  <si>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</si>
  <si>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</si>
  <si>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</si>
  <si>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</si>
  <si>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</si>
  <si>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</si>
  <si>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</si>
  <si>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</si>
  <si>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</si>
  <si>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</si>
  <si>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</si>
  <si>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</si>
  <si>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</si>
  <si>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</si>
  <si>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</si>
  <si>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</si>
  <si>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</si>
  <si>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</si>
  <si>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</si>
  <si>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</si>
  <si>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</si>
  <si>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</si>
  <si>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</si>
  <si>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</si>
  <si>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</si>
  <si>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</si>
  <si>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</si>
  <si>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</si>
  <si>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</si>
  <si>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</si>
  <si>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</si>
  <si>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</si>
  <si>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</si>
  <si>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</si>
  <si>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</si>
  <si>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</si>
  <si>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</si>
  <si>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</si>
  <si>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</si>
  <si>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</si>
  <si>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</si>
  <si>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</si>
  <si>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</si>
  <si>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</si>
  <si>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23.01.2019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</si>
</sst>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5851.6</c:v>
                </c:pt>
                <c:pt idx="1">
                  <c:v>5752.2</c:v>
                </c:pt>
                <c:pt idx="3">
                  <c:v>99.40000000000055</c:v>
                </c:pt>
              </c:numCache>
            </c:numRef>
          </c:val>
          <c:shape val="box"/>
        </c:ser>
        <c:shape val="box"/>
        <c:axId val="20241841"/>
        <c:axId val="47958842"/>
      </c:bar3D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58842"/>
        <c:crosses val="autoZero"/>
        <c:auto val="1"/>
        <c:lblOffset val="100"/>
        <c:tickLblSkip val="1"/>
        <c:noMultiLvlLbl val="0"/>
      </c:catAx>
      <c:valAx>
        <c:axId val="47958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1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21434.400000000005</c:v>
                </c:pt>
                <c:pt idx="1">
                  <c:v>9623.1</c:v>
                </c:pt>
                <c:pt idx="2">
                  <c:v>20724.2</c:v>
                </c:pt>
                <c:pt idx="4">
                  <c:v>570.1999999999999</c:v>
                </c:pt>
                <c:pt idx="6">
                  <c:v>134.7</c:v>
                </c:pt>
                <c:pt idx="7">
                  <c:v>5.300000000004445</c:v>
                </c:pt>
              </c:numCache>
            </c:numRef>
          </c:val>
          <c:shape val="box"/>
        </c:ser>
        <c:shape val="box"/>
        <c:axId val="28976395"/>
        <c:axId val="59460964"/>
      </c:bar3D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6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65386629"/>
        <c:axId val="51608750"/>
      </c:bar3D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6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622.3</c:v>
                </c:pt>
                <c:pt idx="1">
                  <c:v>395.29999999999995</c:v>
                </c:pt>
                <c:pt idx="2">
                  <c:v>12</c:v>
                </c:pt>
                <c:pt idx="4">
                  <c:v>40.7</c:v>
                </c:pt>
                <c:pt idx="6">
                  <c:v>174.3</c:v>
                </c:pt>
              </c:numCache>
            </c:numRef>
          </c:val>
          <c:shape val="box"/>
        </c:ser>
        <c:shape val="box"/>
        <c:axId val="61825567"/>
        <c:axId val="19559192"/>
      </c:bar3D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867</c:v>
                </c:pt>
                <c:pt idx="1">
                  <c:v>721.7</c:v>
                </c:pt>
                <c:pt idx="6">
                  <c:v>145.29999999999995</c:v>
                </c:pt>
              </c:numCache>
            </c:numRef>
          </c:val>
          <c:shape val="box"/>
        </c:ser>
        <c:shape val="box"/>
        <c:axId val="41815001"/>
        <c:axId val="40790690"/>
      </c:bar3D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90690"/>
        <c:crosses val="autoZero"/>
        <c:auto val="1"/>
        <c:lblOffset val="100"/>
        <c:tickLblSkip val="2"/>
        <c:noMultiLvlLbl val="0"/>
      </c:catAx>
      <c:valAx>
        <c:axId val="40790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5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1571891"/>
        <c:axId val="15711564"/>
      </c:bar3D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950.9000000000001</c:v>
                </c:pt>
              </c:numCache>
            </c:numRef>
          </c:val>
          <c:shape val="box"/>
        </c:ser>
        <c:shape val="box"/>
        <c:axId val="7186349"/>
        <c:axId val="64677142"/>
      </c:bar3D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21434.400000000005</c:v>
                </c:pt>
                <c:pt idx="1">
                  <c:v>9880.4</c:v>
                </c:pt>
                <c:pt idx="2">
                  <c:v>622.3</c:v>
                </c:pt>
                <c:pt idx="3">
                  <c:v>867</c:v>
                </c:pt>
                <c:pt idx="4">
                  <c:v>35.2</c:v>
                </c:pt>
                <c:pt idx="5">
                  <c:v>5851.6</c:v>
                </c:pt>
                <c:pt idx="6">
                  <c:v>950.9000000000001</c:v>
                </c:pt>
              </c:numCache>
            </c:numRef>
          </c:val>
          <c:shape val="box"/>
        </c:ser>
        <c:shape val="box"/>
        <c:axId val="45223367"/>
        <c:axId val="4357120"/>
      </c:bar3D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27994.7</c:v>
                </c:pt>
                <c:pt idx="1">
                  <c:v>13.9</c:v>
                </c:pt>
                <c:pt idx="2">
                  <c:v>582.1999999999999</c:v>
                </c:pt>
                <c:pt idx="3">
                  <c:v>477.9</c:v>
                </c:pt>
                <c:pt idx="4">
                  <c:v>0</c:v>
                </c:pt>
                <c:pt idx="5">
                  <c:v>16807.700000000004</c:v>
                </c:pt>
              </c:numCache>
            </c:numRef>
          </c:val>
          <c:shape val="box"/>
        </c:ser>
        <c:shape val="box"/>
        <c:axId val="39214081"/>
        <c:axId val="17382410"/>
      </c:bar3D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1">
      <selection activeCell="L130" sqref="L130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11099.2+9623.1+1.9+134.7+531.1+44.4</f>
        <v>21434.400000000005</v>
      </c>
      <c r="E6" s="3">
        <f>D6/D154*100</f>
        <v>46.72206188802958</v>
      </c>
      <c r="F6" s="3">
        <f>D6/B6*100</f>
        <v>31.15202497463877</v>
      </c>
      <c r="G6" s="3">
        <f aca="true" t="shared" si="0" ref="G6:G43">D6/C6*100</f>
        <v>10.384008324879591</v>
      </c>
      <c r="H6" s="37">
        <f>B6-D6</f>
        <v>47371.399999999994</v>
      </c>
      <c r="I6" s="37">
        <f aca="true" t="shared" si="1" ref="I6:I43">C6-D6</f>
        <v>184983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44.89558839995521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96.68663456873063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f>525.8+44.4</f>
        <v>570.1999999999999</v>
      </c>
      <c r="E10" s="96">
        <f>D10/D6*100</f>
        <v>2.6602097562796243</v>
      </c>
      <c r="F10" s="96">
        <f aca="true" t="shared" si="3" ref="F10:F41">D10/B10*100</f>
        <v>13.574251297433698</v>
      </c>
      <c r="G10" s="96">
        <f t="shared" si="0"/>
        <v>4.282806432471814</v>
      </c>
      <c r="H10" s="94">
        <f t="shared" si="2"/>
        <v>3630.4000000000005</v>
      </c>
      <c r="I10" s="94">
        <f t="shared" si="1"/>
        <v>12743.5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v>134.7</v>
      </c>
      <c r="E12" s="96">
        <f>D12/D6*100</f>
        <v>0.628429067293696</v>
      </c>
      <c r="F12" s="96">
        <f t="shared" si="3"/>
        <v>12.861644228014896</v>
      </c>
      <c r="G12" s="96">
        <f t="shared" si="0"/>
        <v>4.179854775646993</v>
      </c>
      <c r="H12" s="94">
        <f>B12-D12</f>
        <v>912.5999999999999</v>
      </c>
      <c r="I12" s="94">
        <f t="shared" si="1"/>
        <v>3087.9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5.300000000004445</v>
      </c>
      <c r="E13" s="96">
        <f>D13/D6*100</f>
        <v>0.02472660769606074</v>
      </c>
      <c r="F13" s="96">
        <f t="shared" si="3"/>
        <v>2.3841655420622545</v>
      </c>
      <c r="G13" s="96">
        <f t="shared" si="0"/>
        <v>0.8024224072678965</v>
      </c>
      <c r="H13" s="94">
        <f t="shared" si="2"/>
        <v>216.99999999999778</v>
      </c>
      <c r="I13" s="94">
        <f t="shared" si="1"/>
        <v>655.1999999999941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21.536999415821636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238.4+338.4+43.5+2</f>
        <v>622.3</v>
      </c>
      <c r="E33" s="3">
        <f>D33/D154*100</f>
        <v>1.3564708651943043</v>
      </c>
      <c r="F33" s="3">
        <f>D33/B33*100</f>
        <v>30.026537997587454</v>
      </c>
      <c r="G33" s="3">
        <f t="shared" si="0"/>
        <v>10.009006980409819</v>
      </c>
      <c r="H33" s="37">
        <f t="shared" si="2"/>
        <v>1450.2</v>
      </c>
      <c r="I33" s="37">
        <f t="shared" si="1"/>
        <v>5595.099999999999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63.52241684075205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1.9283303872730195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</f>
        <v>40.7</v>
      </c>
      <c r="E37" s="101">
        <f>D37/D33*100</f>
        <v>6.540253896834325</v>
      </c>
      <c r="F37" s="101">
        <f t="shared" si="3"/>
        <v>48.452380952380956</v>
      </c>
      <c r="G37" s="101">
        <f t="shared" si="0"/>
        <v>16.150793650793652</v>
      </c>
      <c r="H37" s="98">
        <f t="shared" si="2"/>
        <v>43.3</v>
      </c>
      <c r="I37" s="98">
        <f t="shared" si="1"/>
        <v>211.3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174.3</v>
      </c>
      <c r="E39" s="96">
        <f>D39/D33*100</f>
        <v>28.008998875140612</v>
      </c>
      <c r="F39" s="96">
        <f t="shared" si="3"/>
        <v>23.733660130718953</v>
      </c>
      <c r="G39" s="96">
        <f t="shared" si="0"/>
        <v>8.521977216056326</v>
      </c>
      <c r="H39" s="94">
        <f>B39-D39</f>
        <v>560.1000000000001</v>
      </c>
      <c r="I39" s="94">
        <f t="shared" si="1"/>
        <v>1870.9999999999998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0.7550723247682902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</f>
        <v>867</v>
      </c>
      <c r="E51" s="3">
        <f>D51/D154*100</f>
        <v>1.8898605819113963</v>
      </c>
      <c r="F51" s="3">
        <f>D51/B51*100</f>
        <v>27.382982755353424</v>
      </c>
      <c r="G51" s="3">
        <f t="shared" si="5"/>
        <v>9.127564824660215</v>
      </c>
      <c r="H51" s="37">
        <f>B51-D51</f>
        <v>2299.2</v>
      </c>
      <c r="I51" s="37">
        <f t="shared" si="6"/>
        <v>8631.7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83.24106113033449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145.29999999999995</v>
      </c>
      <c r="E57" s="96">
        <f>D57/D51*100</f>
        <v>16.758938869665506</v>
      </c>
      <c r="F57" s="96">
        <f t="shared" si="7"/>
        <v>17.629216209657848</v>
      </c>
      <c r="G57" s="96">
        <f t="shared" si="5"/>
        <v>5.91323457594009</v>
      </c>
      <c r="H57" s="94">
        <f>B57-D57</f>
        <v>678.8999999999999</v>
      </c>
      <c r="I57" s="94">
        <f>C57-D57</f>
        <v>2311.9000000000005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0.07672790367160456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</f>
        <v>5851.6</v>
      </c>
      <c r="E90" s="3">
        <f>D90/D154*100</f>
        <v>12.75514207740799</v>
      </c>
      <c r="F90" s="3">
        <f aca="true" t="shared" si="11" ref="F90:F96">D90/B90*100</f>
        <v>33.9272358312799</v>
      </c>
      <c r="G90" s="3">
        <f t="shared" si="9"/>
        <v>11.309078610426633</v>
      </c>
      <c r="H90" s="37">
        <f aca="true" t="shared" si="12" ref="H90:H96">B90-D90</f>
        <v>11395.9</v>
      </c>
      <c r="I90" s="37">
        <f t="shared" si="10"/>
        <v>45890.9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244+2447.7+2707.4+7.9+32.8+292+16+4.4</f>
        <v>5752.2</v>
      </c>
      <c r="E91" s="96">
        <f>D91/D90*100</f>
        <v>98.3013192972862</v>
      </c>
      <c r="F91" s="96">
        <f t="shared" si="11"/>
        <v>35.424313339081166</v>
      </c>
      <c r="G91" s="96">
        <f t="shared" si="9"/>
        <v>11.828719840589278</v>
      </c>
      <c r="H91" s="94">
        <f t="shared" si="12"/>
        <v>10485.8</v>
      </c>
      <c r="I91" s="94">
        <f t="shared" si="10"/>
        <v>42876.9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99.40000000000055</v>
      </c>
      <c r="E94" s="96">
        <f>D94/D90*100</f>
        <v>1.698680702713797</v>
      </c>
      <c r="F94" s="96">
        <f t="shared" si="11"/>
        <v>16.351373581181207</v>
      </c>
      <c r="G94" s="96">
        <f>D94/C94*100</f>
        <v>5.135889221866305</v>
      </c>
      <c r="H94" s="94">
        <f t="shared" si="12"/>
        <v>508.49999999999943</v>
      </c>
      <c r="I94" s="94">
        <f>C94-D94</f>
        <v>1836.000000000001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</f>
        <v>950.9000000000001</v>
      </c>
      <c r="E95" s="75">
        <f>D95/D154*100</f>
        <v>2.0727432841286584</v>
      </c>
      <c r="F95" s="77">
        <f t="shared" si="11"/>
        <v>17.595899409707442</v>
      </c>
      <c r="G95" s="74">
        <f>D95/C95*100</f>
        <v>5.661669266584898</v>
      </c>
      <c r="H95" s="78">
        <f t="shared" si="12"/>
        <v>4453.200000000001</v>
      </c>
      <c r="I95" s="80">
        <f>C95-D95</f>
        <v>15844.500000000002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</f>
        <v>343.29999999999995</v>
      </c>
      <c r="E102" s="16">
        <f>D102/D154*100</f>
        <v>0.7483150377972114</v>
      </c>
      <c r="F102" s="16">
        <f>D102/B102*100</f>
        <v>7.192089330232752</v>
      </c>
      <c r="G102" s="16">
        <f aca="true" t="shared" si="14" ref="G102:G152">D102/C102*100</f>
        <v>2.400833613069262</v>
      </c>
      <c r="H102" s="62">
        <f aca="true" t="shared" si="15" ref="H102:H108">B102-D102</f>
        <v>4430</v>
      </c>
      <c r="I102" s="62">
        <f aca="true" t="shared" si="16" ref="I102:I152">C102-D102</f>
        <v>13955.900000000001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</f>
        <v>343.2</v>
      </c>
      <c r="E104" s="96">
        <f>D104/D102*100</f>
        <v>99.97087095834549</v>
      </c>
      <c r="F104" s="96">
        <f aca="true" t="shared" si="17" ref="F104:F152">D104/B104*100</f>
        <v>7.3542331840486845</v>
      </c>
      <c r="G104" s="96">
        <f t="shared" si="14"/>
        <v>2.454005276969389</v>
      </c>
      <c r="H104" s="94">
        <f t="shared" si="15"/>
        <v>4323.5</v>
      </c>
      <c r="I104" s="94">
        <f t="shared" si="16"/>
        <v>13642.099999999999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0.0999999999999659</v>
      </c>
      <c r="E106" s="112">
        <f>D106/D102*100</f>
        <v>0.029129041654519638</v>
      </c>
      <c r="F106" s="112">
        <f t="shared" si="17"/>
        <v>0.09380863039396393</v>
      </c>
      <c r="G106" s="112">
        <f t="shared" si="14"/>
        <v>0.03185727938832922</v>
      </c>
      <c r="H106" s="113">
        <f t="shared" si="15"/>
        <v>106.5000000000004</v>
      </c>
      <c r="I106" s="113">
        <f t="shared" si="16"/>
        <v>313.8000000000015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5544.9</v>
      </c>
      <c r="E107" s="65">
        <f>D107/D154*100</f>
        <v>12.08660662126932</v>
      </c>
      <c r="F107" s="65">
        <f>D107/B107*100</f>
        <v>21.387410321684794</v>
      </c>
      <c r="G107" s="65">
        <f t="shared" si="14"/>
        <v>9.497804914069608</v>
      </c>
      <c r="H107" s="64">
        <f t="shared" si="15"/>
        <v>20381.1</v>
      </c>
      <c r="I107" s="64">
        <f t="shared" si="16"/>
        <v>52835.958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/>
      <c r="E108" s="89">
        <f>D108/D107*100</f>
        <v>0</v>
      </c>
      <c r="F108" s="89">
        <f t="shared" si="17"/>
        <v>0</v>
      </c>
      <c r="G108" s="89">
        <f t="shared" si="14"/>
        <v>0</v>
      </c>
      <c r="H108" s="90">
        <f t="shared" si="15"/>
        <v>371.6</v>
      </c>
      <c r="I108" s="90">
        <f t="shared" si="16"/>
        <v>1114.7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 t="e">
        <f>D109/D108*100</f>
        <v>#DIV/0!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1101.3000000000002</v>
      </c>
      <c r="L122" s="154">
        <f>I108+I111+I113+I114+I117+I119+I121+I126+I127+I128+I130+I132+I136+I137+I139+I69</f>
        <v>3303.7999999999997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23.084275640678822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 t="e">
        <f>D129/D108*100</f>
        <v>#DIV/0!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0.6059622355678191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v>457.7</v>
      </c>
      <c r="E146" s="101">
        <f>D146/D107*100</f>
        <v>8.254432000577108</v>
      </c>
      <c r="F146" s="89">
        <f t="shared" si="19"/>
        <v>5.675632106940466</v>
      </c>
      <c r="G146" s="89">
        <f t="shared" si="14"/>
        <v>1.8918695490431114</v>
      </c>
      <c r="H146" s="90">
        <f t="shared" si="18"/>
        <v>7606.6</v>
      </c>
      <c r="I146" s="90">
        <f t="shared" si="16"/>
        <v>23735.3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68.05533012317625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5888.2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45876.40000000001</v>
      </c>
      <c r="E154" s="25">
        <v>100</v>
      </c>
      <c r="F154" s="3">
        <f>D154/B154*100</f>
        <v>28.05151415465254</v>
      </c>
      <c r="G154" s="3">
        <f aca="true" t="shared" si="20" ref="G154:G160">D154/C154*100</f>
        <v>9.723334628424322</v>
      </c>
      <c r="H154" s="37">
        <f aca="true" t="shared" si="21" ref="H154:H160">B154-D154</f>
        <v>117666.99999999996</v>
      </c>
      <c r="I154" s="37">
        <f aca="true" t="shared" si="22" ref="I154:I160">C154-D154</f>
        <v>425941.15799999994</v>
      </c>
      <c r="K154" s="136">
        <f>D154</f>
        <v>45876.40000000001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27994.7</v>
      </c>
      <c r="E155" s="6">
        <f>D155/D154*100</f>
        <v>61.0220069578258</v>
      </c>
      <c r="F155" s="6">
        <f aca="true" t="shared" si="23" ref="F155:F160">D155/B155*100</f>
        <v>36.913718943751306</v>
      </c>
      <c r="G155" s="6">
        <f t="shared" si="20"/>
        <v>12.547290952811013</v>
      </c>
      <c r="H155" s="49">
        <f t="shared" si="21"/>
        <v>47843.5</v>
      </c>
      <c r="I155" s="59">
        <f t="shared" si="22"/>
        <v>195118.80000000002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0.030298802870321117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4299</v>
      </c>
      <c r="C157" s="48">
        <f>C22+C10+C54+C48+C61+C35+C124</f>
        <v>13618.5</v>
      </c>
      <c r="D157" s="48">
        <f>D22+D10+D54+D48+D61+D35+D124</f>
        <v>582.1999999999999</v>
      </c>
      <c r="E157" s="6">
        <f>D157/D154*100</f>
        <v>1.2690620885684138</v>
      </c>
      <c r="F157" s="6">
        <f t="shared" si="23"/>
        <v>13.542684345196557</v>
      </c>
      <c r="G157" s="6">
        <f t="shared" si="20"/>
        <v>4.275067004442485</v>
      </c>
      <c r="H157" s="49">
        <f t="shared" si="21"/>
        <v>3716.8</v>
      </c>
      <c r="I157" s="59">
        <f t="shared" si="22"/>
        <v>13036.3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477.9</v>
      </c>
      <c r="E158" s="6">
        <f>D158/D154*100</f>
        <v>1.0417120785414722</v>
      </c>
      <c r="F158" s="6">
        <f t="shared" si="23"/>
        <v>7.807037605776457</v>
      </c>
      <c r="G158" s="6">
        <f t="shared" si="20"/>
        <v>2.5930407322803455</v>
      </c>
      <c r="H158" s="49">
        <f>B158-D158</f>
        <v>5643.5</v>
      </c>
      <c r="I158" s="59">
        <f t="shared" si="22"/>
        <v>17952.2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66654.99999999997</v>
      </c>
      <c r="C160" s="61">
        <f>C154-C155-C156-C157-C158-C159</f>
        <v>181121.85799999992</v>
      </c>
      <c r="D160" s="61">
        <f>D154-D155-D156-D157-D158-D159</f>
        <v>16807.700000000004</v>
      </c>
      <c r="E160" s="28">
        <f>D160/D154*100</f>
        <v>36.63692007219399</v>
      </c>
      <c r="F160" s="28">
        <f t="shared" si="23"/>
        <v>25.215962793488877</v>
      </c>
      <c r="G160" s="28">
        <f t="shared" si="20"/>
        <v>9.279774504080017</v>
      </c>
      <c r="H160" s="82">
        <f t="shared" si="21"/>
        <v>49847.29999999997</v>
      </c>
      <c r="I160" s="82">
        <f t="shared" si="22"/>
        <v>164314.1579999999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45876.40000000001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45876.40000000001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2019-01-23T09:46:56Z</dcterms:modified>
  <cp:category/>
  <cp:version/>
  <cp:contentType/>
  <cp:contentStatus/>
</cp:coreProperties>
</file>